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113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'Foglio1'!$J$23:$O$31</definedName>
  </definedNames>
  <calcPr fullCalcOnLoad="1"/>
</workbook>
</file>

<file path=xl/sharedStrings.xml><?xml version="1.0" encoding="utf-8"?>
<sst xmlns="http://schemas.openxmlformats.org/spreadsheetml/2006/main" count="74" uniqueCount="68">
  <si>
    <t>Ideazione e progettazione</t>
  </si>
  <si>
    <t>Indagini di mercato</t>
  </si>
  <si>
    <t>Selezione dei partecipanti</t>
  </si>
  <si>
    <t>Altro (specificare)</t>
  </si>
  <si>
    <t>2. Spese relative alla formazione</t>
  </si>
  <si>
    <t>2a. 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</si>
  <si>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</si>
  <si>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</si>
  <si>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</si>
  <si>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</si>
  <si>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</si>
  <si>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Materiali didattico e di consumo</t>
  </si>
  <si>
    <t>Materiali ed attrezzature per la F.a D.</t>
  </si>
  <si>
    <t>Attrezzature didattiche</t>
  </si>
  <si>
    <t>Aule e locali didattici</t>
  </si>
  <si>
    <t>Verifiche finali dell'intervento</t>
  </si>
  <si>
    <t>2b. Spese relative ai partecipanti</t>
  </si>
  <si>
    <t>Retribuzione allievi</t>
  </si>
  <si>
    <t>Coordinamento di Piano</t>
  </si>
  <si>
    <t>Personale amministrativo e di segreteria</t>
  </si>
  <si>
    <t>Consulenti esterni, compreso Revisore Contabile</t>
  </si>
  <si>
    <t>Immobili</t>
  </si>
  <si>
    <t>Attrezzature non didattiche</t>
  </si>
  <si>
    <t>Reti telematiche</t>
  </si>
  <si>
    <t>Spese di viaggio del personale non docente</t>
  </si>
  <si>
    <t>Monitoraggio in itinere ed ex post</t>
  </si>
  <si>
    <t>Totale spese relative alle macrovoci 1+2+3</t>
  </si>
  <si>
    <t>4. Attività propedeutiche</t>
  </si>
  <si>
    <t>Azioni di promozione</t>
  </si>
  <si>
    <t>Ricerche di settore</t>
  </si>
  <si>
    <t>Analisi fabbisogni</t>
  </si>
  <si>
    <t>Altro (formazione formatori, ecc.)</t>
  </si>
  <si>
    <t>1. Progettazione e preparazione</t>
  </si>
  <si>
    <t>3. Spese generali di funzionamento e gestione del progetto</t>
  </si>
  <si>
    <t xml:space="preserve">% Macrovoce su Tot Macrov.  1+2+3 </t>
  </si>
  <si>
    <t xml:space="preserve">Calcoli in applicazione nota 2 </t>
  </si>
  <si>
    <t xml:space="preserve">Solo cofinanziamento </t>
  </si>
  <si>
    <t xml:space="preserve">    PREVENTIVO da Formulario presentato</t>
  </si>
  <si>
    <t xml:space="preserve">Tot. macrovoce 1 </t>
  </si>
  <si>
    <t xml:space="preserve">Tot. macrovoce 3 </t>
  </si>
  <si>
    <t xml:space="preserve">Subtot. microvoci 2a </t>
  </si>
  <si>
    <t xml:space="preserve">Subtot. microvoci 2b </t>
  </si>
  <si>
    <t xml:space="preserve">Tot. macrovoce 2  (2a + 2b) </t>
  </si>
  <si>
    <t xml:space="preserve">Tot. macrovoce 4 </t>
  </si>
  <si>
    <t>Tot. Contrib. Foragri</t>
  </si>
  <si>
    <t>Cofinaziam. aziendale</t>
  </si>
  <si>
    <r>
      <t xml:space="preserve">Spese Forfettarie (10%) </t>
    </r>
    <r>
      <rPr>
        <i/>
        <sz val="10"/>
        <color indexed="8"/>
        <rFont val="Calibri"/>
        <family val="2"/>
      </rPr>
      <t>(v. nota 1)</t>
    </r>
  </si>
  <si>
    <t xml:space="preserve">Spese di vitto e alloggio degli allievi  </t>
  </si>
  <si>
    <t xml:space="preserve">Spese di viaggio degli allievi    </t>
  </si>
  <si>
    <t>v. Nota 2</t>
  </si>
  <si>
    <t>BUDGET MODIFICATO</t>
  </si>
  <si>
    <t>Contributo Foragri PRESENTATO</t>
  </si>
  <si>
    <t>Contributo Foragri MODIFICATO</t>
  </si>
  <si>
    <t>Tot. Cofinan.</t>
  </si>
  <si>
    <t>% Macrovoce su Tot Macrov. 1+2+3</t>
  </si>
  <si>
    <t>% VARIAZIONE    di Macrov. Modificata su Preventivata</t>
  </si>
  <si>
    <t>Spese generali di amministrazione (cancelleria,stampati, spese postali, telefoniche, di pulizia)</t>
  </si>
  <si>
    <t>Decurtazione applicata</t>
  </si>
  <si>
    <r>
      <rPr>
        <u val="single"/>
        <sz val="9"/>
        <color indexed="8"/>
        <rFont val="Calibri"/>
        <family val="2"/>
      </rPr>
      <t>Contributo massimo Foragri rendicontabile</t>
    </r>
    <r>
      <rPr>
        <sz val="9"/>
        <color indexed="8"/>
        <rFont val="Calibri"/>
        <family val="2"/>
      </rPr>
      <t xml:space="preserve">
  (= contributo Foragri alla presentazione meno importo da decurtare)</t>
    </r>
  </si>
  <si>
    <t>Quota  Massima NON Trasferibile
 (70% voci 2.13 + 2.14 Viaggi, vitto e alloggio allievi alla Presentazione)</t>
  </si>
  <si>
    <t>TOTALE MODIFICATO voci 2.13  + 2.14 (Viaggi,  vitto e alloggio allievi alla Presentazione)</t>
  </si>
  <si>
    <t>Totale NON  trasferibile
(= importo non speso rispetto al 70% di voci 2.13 +2.14)</t>
  </si>
  <si>
    <t>Quota  massima Trasferibile ad altre voci
 (= 30%  voci 2.13 + 2.14 Viaggi, vitto e alloggio allievi alla Presentazione)</t>
  </si>
  <si>
    <r>
      <t xml:space="preserve">Importo minimo da  </t>
    </r>
    <r>
      <rPr>
        <u val="single"/>
        <sz val="9"/>
        <color indexed="8"/>
        <rFont val="Calibri"/>
        <family val="2"/>
      </rPr>
      <t>decurtare</t>
    </r>
    <r>
      <rPr>
        <sz val="9"/>
        <color indexed="8"/>
        <rFont val="Calibri"/>
        <family val="2"/>
      </rPr>
      <t xml:space="preserve"> dal Contributo Foragri alla Presentazione</t>
    </r>
  </si>
  <si>
    <r>
      <rPr>
        <b/>
        <i/>
        <u val="single"/>
        <sz val="10"/>
        <color indexed="8"/>
        <rFont val="Calibri"/>
        <family val="2"/>
      </rPr>
      <t xml:space="preserve">
Nota 1 </t>
    </r>
    <r>
      <rPr>
        <b/>
        <i/>
        <sz val="10"/>
        <color indexed="8"/>
        <rFont val="Calibri"/>
        <family val="2"/>
      </rPr>
      <t xml:space="preserve">-  Spese forfettarie: </t>
    </r>
    <r>
      <rPr>
        <i/>
        <sz val="10"/>
        <color indexed="8"/>
        <rFont val="Calibri"/>
        <family val="2"/>
      </rPr>
      <t xml:space="preserve">vanno calcolate solo se già previste nel budget alla presentazione; in tal caso inserire nella cella la seguente formula:
                                    </t>
    </r>
    <r>
      <rPr>
        <sz val="10"/>
        <color indexed="8"/>
        <rFont val="Calibri"/>
        <family val="2"/>
      </rPr>
      <t>(macrovoce 1 + macrovoce 2 + Coordinamento di Piano + Monitoraggio in itinere ed ex post) x 0,10</t>
    </r>
    <r>
      <rPr>
        <i/>
        <sz val="10"/>
        <color indexed="8"/>
        <rFont val="Calibri"/>
        <family val="2"/>
      </rPr>
      <t xml:space="preserve">
                    Qualora la cifra risultante superasse  quanto indicato per le forfettarie in Presentazione, sostituire la formula con la cifra alla Presentazione.
                    In presenza di forfettarie la Macrovoce 3 può prevedere importi solo su Coordinamento di Piano, Monitoraggio in itinere ed ex post e Spese forfettarie.
</t>
    </r>
    <r>
      <rPr>
        <b/>
        <i/>
        <u val="single"/>
        <sz val="10"/>
        <color indexed="8"/>
        <rFont val="Calibri"/>
        <family val="2"/>
      </rPr>
      <t xml:space="preserve">Nota 2 </t>
    </r>
    <r>
      <rPr>
        <b/>
        <i/>
        <sz val="10"/>
        <color indexed="8"/>
        <rFont val="Calibri"/>
        <family val="2"/>
      </rPr>
      <t>- Spese di viaggio allievi  e Spese di vitto e alloggio allievi</t>
    </r>
    <r>
      <rPr>
        <i/>
        <sz val="10"/>
        <color indexed="8"/>
        <rFont val="Calibri"/>
        <family val="2"/>
      </rPr>
      <t>: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come da Vademecum Avviso 1/2014 (punto 6.5) si può trasferire ad altre voci al massimo il 30% dell'importo originario delle voci 2.13 e 2.14 (spese viaggio, vitto e alloggio partecipanti), pertanto, qualora in "modificato" fosse indicato un importo complessivo inferiore al 70% dell'importo originario delle voci 2.13 e 2.14, la differenza rispetto al 70% dovrà essere decurtata dal totale contributo massimo Foragri rendicontabile.</t>
    </r>
  </si>
  <si>
    <t>FOR.AGRI - VARIAZIONI BUDGET DEL PIANO N.     -  AVVISO  1 /2014</t>
  </si>
  <si>
    <t>v. nota 1</t>
  </si>
  <si>
    <t>(v. agg. 6/2016)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</si>
</sst>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0000_-;\-* #,##0.000000_-;_-* &quot;-&quot;??_-;_-@_-"/>
    <numFmt numFmtId="171" formatCode="0.0"/>
    <numFmt numFmtId="172" formatCode="[$-410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43" fontId="0" fillId="0" borderId="10" xfId="43" applyFont="1" applyBorder="1" applyAlignment="1">
      <alignment/>
    </xf>
    <xf numFmtId="43" fontId="0" fillId="34" borderId="10" xfId="43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9" fontId="46" fillId="34" borderId="10" xfId="48" applyFont="1" applyFill="1" applyBorder="1" applyAlignment="1">
      <alignment/>
    </xf>
    <xf numFmtId="43" fontId="0" fillId="30" borderId="10" xfId="43" applyFont="1" applyFill="1" applyBorder="1" applyAlignment="1">
      <alignment/>
    </xf>
    <xf numFmtId="0" fontId="49" fillId="33" borderId="11" xfId="0" applyFont="1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46" fillId="30" borderId="11" xfId="0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46" fillId="34" borderId="11" xfId="0" applyFont="1" applyFill="1" applyBorder="1" applyAlignment="1">
      <alignment horizontal="right" wrapText="1"/>
    </xf>
    <xf numFmtId="0" fontId="0" fillId="36" borderId="11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43" fontId="0" fillId="0" borderId="12" xfId="43" applyFont="1" applyBorder="1" applyAlignment="1">
      <alignment horizontal="center" vertical="center"/>
    </xf>
    <xf numFmtId="43" fontId="0" fillId="30" borderId="12" xfId="43" applyFont="1" applyFill="1" applyBorder="1" applyAlignment="1">
      <alignment horizontal="center" vertical="center"/>
    </xf>
    <xf numFmtId="43" fontId="0" fillId="34" borderId="12" xfId="43" applyFont="1" applyFill="1" applyBorder="1" applyAlignment="1">
      <alignment horizontal="center" vertical="center"/>
    </xf>
    <xf numFmtId="43" fontId="46" fillId="34" borderId="12" xfId="43" applyFont="1" applyFill="1" applyBorder="1" applyAlignment="1">
      <alignment horizontal="center" vertical="center"/>
    </xf>
    <xf numFmtId="43" fontId="46" fillId="33" borderId="13" xfId="43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43" fontId="0" fillId="0" borderId="12" xfId="43" applyFont="1" applyBorder="1" applyAlignment="1">
      <alignment/>
    </xf>
    <xf numFmtId="43" fontId="0" fillId="30" borderId="12" xfId="43" applyFont="1" applyFill="1" applyBorder="1" applyAlignment="1">
      <alignment/>
    </xf>
    <xf numFmtId="43" fontId="46" fillId="34" borderId="12" xfId="43" applyFont="1" applyFill="1" applyBorder="1" applyAlignment="1">
      <alignment/>
    </xf>
    <xf numFmtId="0" fontId="50" fillId="0" borderId="0" xfId="0" applyFont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/>
    </xf>
    <xf numFmtId="9" fontId="0" fillId="0" borderId="15" xfId="48" applyFont="1" applyBorder="1" applyAlignment="1">
      <alignment/>
    </xf>
    <xf numFmtId="10" fontId="0" fillId="0" borderId="15" xfId="48" applyNumberFormat="1" applyFont="1" applyBorder="1" applyAlignment="1">
      <alignment/>
    </xf>
    <xf numFmtId="43" fontId="0" fillId="0" borderId="15" xfId="43" applyFont="1" applyBorder="1" applyAlignment="1">
      <alignment/>
    </xf>
    <xf numFmtId="43" fontId="52" fillId="0" borderId="12" xfId="43" applyFont="1" applyBorder="1" applyAlignment="1">
      <alignment horizontal="right"/>
    </xf>
    <xf numFmtId="0" fontId="53" fillId="37" borderId="12" xfId="0" applyFont="1" applyFill="1" applyBorder="1" applyAlignment="1">
      <alignment horizontal="center" vertical="center" wrapText="1"/>
    </xf>
    <xf numFmtId="43" fontId="0" fillId="0" borderId="10" xfId="43" applyFont="1" applyBorder="1" applyAlignment="1">
      <alignment horizontal="right"/>
    </xf>
    <xf numFmtId="43" fontId="0" fillId="33" borderId="16" xfId="43" applyFont="1" applyFill="1" applyBorder="1" applyAlignment="1">
      <alignment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/>
    </xf>
    <xf numFmtId="0" fontId="46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33" borderId="21" xfId="0" applyFont="1" applyFill="1" applyBorder="1" applyAlignment="1">
      <alignment vertical="top" wrapText="1"/>
    </xf>
    <xf numFmtId="43" fontId="0" fillId="33" borderId="19" xfId="43" applyFont="1" applyFill="1" applyBorder="1" applyAlignment="1">
      <alignment horizontal="center" vertical="center"/>
    </xf>
    <xf numFmtId="43" fontId="0" fillId="33" borderId="20" xfId="43" applyFont="1" applyFill="1" applyBorder="1" applyAlignment="1">
      <alignment/>
    </xf>
    <xf numFmtId="43" fontId="0" fillId="33" borderId="19" xfId="43" applyFont="1" applyFill="1" applyBorder="1" applyAlignment="1">
      <alignment/>
    </xf>
    <xf numFmtId="0" fontId="46" fillId="7" borderId="22" xfId="0" applyFont="1" applyFill="1" applyBorder="1" applyAlignment="1">
      <alignment horizontal="right" wrapText="1"/>
    </xf>
    <xf numFmtId="43" fontId="46" fillId="7" borderId="23" xfId="43" applyFont="1" applyFill="1" applyBorder="1" applyAlignment="1">
      <alignment horizontal="center" vertical="center"/>
    </xf>
    <xf numFmtId="43" fontId="46" fillId="7" borderId="23" xfId="43" applyFont="1" applyFill="1" applyBorder="1" applyAlignment="1">
      <alignment/>
    </xf>
    <xf numFmtId="0" fontId="54" fillId="12" borderId="24" xfId="0" applyFont="1" applyFill="1" applyBorder="1" applyAlignment="1">
      <alignment horizontal="left" wrapText="1"/>
    </xf>
    <xf numFmtId="43" fontId="46" fillId="12" borderId="25" xfId="43" applyFont="1" applyFill="1" applyBorder="1" applyAlignment="1">
      <alignment horizontal="center" vertical="center"/>
    </xf>
    <xf numFmtId="9" fontId="46" fillId="12" borderId="26" xfId="48" applyFont="1" applyFill="1" applyBorder="1" applyAlignment="1">
      <alignment/>
    </xf>
    <xf numFmtId="43" fontId="46" fillId="12" borderId="25" xfId="43" applyFont="1" applyFill="1" applyBorder="1" applyAlignment="1">
      <alignment/>
    </xf>
    <xf numFmtId="0" fontId="46" fillId="0" borderId="27" xfId="0" applyFont="1" applyBorder="1" applyAlignment="1">
      <alignment horizontal="left" vertical="center"/>
    </xf>
    <xf numFmtId="0" fontId="0" fillId="37" borderId="11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10" fontId="0" fillId="0" borderId="15" xfId="48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43" fontId="55" fillId="36" borderId="12" xfId="43" applyFont="1" applyFill="1" applyBorder="1" applyAlignment="1">
      <alignment horizontal="right" vertical="center"/>
    </xf>
    <xf numFmtId="43" fontId="55" fillId="36" borderId="19" xfId="43" applyFont="1" applyFill="1" applyBorder="1" applyAlignment="1">
      <alignment horizontal="right" vertical="center"/>
    </xf>
    <xf numFmtId="43" fontId="55" fillId="36" borderId="19" xfId="43" applyFont="1" applyFill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3" fontId="0" fillId="0" borderId="11" xfId="43" applyFont="1" applyBorder="1" applyAlignment="1">
      <alignment/>
    </xf>
    <xf numFmtId="43" fontId="0" fillId="33" borderId="21" xfId="43" applyFont="1" applyFill="1" applyBorder="1" applyAlignment="1">
      <alignment/>
    </xf>
    <xf numFmtId="43" fontId="0" fillId="30" borderId="11" xfId="43" applyFont="1" applyFill="1" applyBorder="1" applyAlignment="1">
      <alignment/>
    </xf>
    <xf numFmtId="43" fontId="0" fillId="34" borderId="11" xfId="43" applyFont="1" applyFill="1" applyBorder="1" applyAlignment="1">
      <alignment/>
    </xf>
    <xf numFmtId="9" fontId="46" fillId="34" borderId="28" xfId="48" applyFont="1" applyFill="1" applyBorder="1" applyAlignment="1">
      <alignment/>
    </xf>
    <xf numFmtId="9" fontId="52" fillId="0" borderId="11" xfId="48" applyFont="1" applyBorder="1" applyAlignment="1">
      <alignment horizontal="right"/>
    </xf>
    <xf numFmtId="9" fontId="46" fillId="12" borderId="24" xfId="48" applyFont="1" applyFill="1" applyBorder="1" applyAlignment="1">
      <alignment/>
    </xf>
    <xf numFmtId="43" fontId="0" fillId="36" borderId="21" xfId="43" applyFont="1" applyFill="1" applyBorder="1" applyAlignment="1">
      <alignment/>
    </xf>
    <xf numFmtId="0" fontId="51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7" fillId="0" borderId="30" xfId="0" applyFont="1" applyBorder="1" applyAlignment="1">
      <alignment horizontal="center" vertical="center" wrapText="1"/>
    </xf>
    <xf numFmtId="0" fontId="52" fillId="33" borderId="31" xfId="0" applyFont="1" applyFill="1" applyBorder="1" applyAlignment="1">
      <alignment/>
    </xf>
    <xf numFmtId="43" fontId="52" fillId="0" borderId="31" xfId="43" applyFont="1" applyBorder="1" applyAlignment="1">
      <alignment/>
    </xf>
    <xf numFmtId="43" fontId="52" fillId="7" borderId="32" xfId="43" applyFont="1" applyFill="1" applyBorder="1" applyAlignment="1">
      <alignment/>
    </xf>
    <xf numFmtId="43" fontId="52" fillId="33" borderId="30" xfId="43" applyFont="1" applyFill="1" applyBorder="1" applyAlignment="1">
      <alignment/>
    </xf>
    <xf numFmtId="43" fontId="52" fillId="30" borderId="31" xfId="43" applyFont="1" applyFill="1" applyBorder="1" applyAlignment="1">
      <alignment/>
    </xf>
    <xf numFmtId="43" fontId="52" fillId="34" borderId="31" xfId="43" applyFont="1" applyFill="1" applyBorder="1" applyAlignment="1">
      <alignment/>
    </xf>
    <xf numFmtId="43" fontId="52" fillId="7" borderId="32" xfId="43" applyFont="1" applyFill="1" applyBorder="1" applyAlignment="1">
      <alignment horizontal="center" vertical="center"/>
    </xf>
    <xf numFmtId="43" fontId="52" fillId="0" borderId="31" xfId="43" applyFont="1" applyBorder="1" applyAlignment="1">
      <alignment horizontal="right"/>
    </xf>
    <xf numFmtId="43" fontId="52" fillId="12" borderId="18" xfId="43" applyFont="1" applyFill="1" applyBorder="1" applyAlignment="1">
      <alignment/>
    </xf>
    <xf numFmtId="43" fontId="58" fillId="33" borderId="32" xfId="43" applyFont="1" applyFill="1" applyBorder="1" applyAlignment="1">
      <alignment/>
    </xf>
    <xf numFmtId="0" fontId="57" fillId="0" borderId="33" xfId="0" applyFont="1" applyBorder="1" applyAlignment="1">
      <alignment horizontal="center" vertical="center" wrapText="1"/>
    </xf>
    <xf numFmtId="0" fontId="52" fillId="33" borderId="34" xfId="0" applyFont="1" applyFill="1" applyBorder="1" applyAlignment="1">
      <alignment/>
    </xf>
    <xf numFmtId="43" fontId="52" fillId="0" borderId="34" xfId="43" applyFont="1" applyBorder="1" applyAlignment="1">
      <alignment/>
    </xf>
    <xf numFmtId="43" fontId="52" fillId="7" borderId="35" xfId="43" applyFont="1" applyFill="1" applyBorder="1" applyAlignment="1">
      <alignment/>
    </xf>
    <xf numFmtId="43" fontId="52" fillId="33" borderId="33" xfId="43" applyFont="1" applyFill="1" applyBorder="1" applyAlignment="1">
      <alignment/>
    </xf>
    <xf numFmtId="43" fontId="52" fillId="30" borderId="34" xfId="43" applyFont="1" applyFill="1" applyBorder="1" applyAlignment="1">
      <alignment/>
    </xf>
    <xf numFmtId="43" fontId="52" fillId="34" borderId="34" xfId="43" applyFont="1" applyFill="1" applyBorder="1" applyAlignment="1">
      <alignment/>
    </xf>
    <xf numFmtId="43" fontId="52" fillId="7" borderId="35" xfId="43" applyFont="1" applyFill="1" applyBorder="1" applyAlignment="1">
      <alignment horizontal="center" vertical="center"/>
    </xf>
    <xf numFmtId="43" fontId="52" fillId="0" borderId="34" xfId="43" applyFont="1" applyBorder="1" applyAlignment="1">
      <alignment horizontal="right"/>
    </xf>
    <xf numFmtId="43" fontId="52" fillId="12" borderId="36" xfId="43" applyFont="1" applyFill="1" applyBorder="1" applyAlignment="1">
      <alignment/>
    </xf>
    <xf numFmtId="43" fontId="50" fillId="36" borderId="33" xfId="43" applyFont="1" applyFill="1" applyBorder="1" applyAlignment="1">
      <alignment horizontal="right" vertical="center"/>
    </xf>
    <xf numFmtId="9" fontId="46" fillId="33" borderId="37" xfId="48" applyFont="1" applyFill="1" applyBorder="1" applyAlignment="1">
      <alignment/>
    </xf>
    <xf numFmtId="43" fontId="52" fillId="33" borderId="35" xfId="43" applyFont="1" applyFill="1" applyBorder="1" applyAlignment="1">
      <alignment/>
    </xf>
    <xf numFmtId="9" fontId="59" fillId="0" borderId="38" xfId="0" applyNumberFormat="1" applyFont="1" applyBorder="1" applyAlignment="1">
      <alignment horizontal="center" vertical="center" wrapText="1"/>
    </xf>
    <xf numFmtId="43" fontId="0" fillId="36" borderId="28" xfId="43" applyFont="1" applyFill="1" applyBorder="1" applyAlignment="1">
      <alignment/>
    </xf>
    <xf numFmtId="43" fontId="50" fillId="36" borderId="39" xfId="43" applyFont="1" applyFill="1" applyBorder="1" applyAlignment="1">
      <alignment horizontal="right" vertical="center"/>
    </xf>
    <xf numFmtId="43" fontId="0" fillId="0" borderId="38" xfId="43" applyFont="1" applyBorder="1" applyAlignment="1">
      <alignment/>
    </xf>
    <xf numFmtId="0" fontId="52" fillId="0" borderId="31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10" fontId="46" fillId="7" borderId="16" xfId="48" applyNumberFormat="1" applyFont="1" applyFill="1" applyBorder="1" applyAlignment="1">
      <alignment/>
    </xf>
    <xf numFmtId="43" fontId="0" fillId="38" borderId="40" xfId="48" applyNumberFormat="1" applyFont="1" applyFill="1" applyBorder="1" applyAlignment="1">
      <alignment/>
    </xf>
    <xf numFmtId="0" fontId="56" fillId="38" borderId="10" xfId="0" applyFont="1" applyFill="1" applyBorder="1" applyAlignment="1">
      <alignment horizontal="center" vertical="center" wrapText="1"/>
    </xf>
    <xf numFmtId="10" fontId="46" fillId="7" borderId="22" xfId="48" applyNumberFormat="1" applyFont="1" applyFill="1" applyBorder="1" applyAlignment="1">
      <alignment/>
    </xf>
    <xf numFmtId="10" fontId="46" fillId="7" borderId="41" xfId="48" applyNumberFormat="1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43" fontId="0" fillId="0" borderId="12" xfId="43" applyFont="1" applyBorder="1" applyAlignment="1">
      <alignment horizontal="center" vertical="center"/>
    </xf>
    <xf numFmtId="9" fontId="59" fillId="0" borderId="43" xfId="0" applyNumberFormat="1" applyFont="1" applyBorder="1" applyAlignment="1">
      <alignment horizontal="center" vertical="center" wrapText="1"/>
    </xf>
    <xf numFmtId="43" fontId="60" fillId="0" borderId="44" xfId="0" applyNumberFormat="1" applyFont="1" applyBorder="1" applyAlignment="1">
      <alignment/>
    </xf>
    <xf numFmtId="43" fontId="60" fillId="0" borderId="45" xfId="0" applyNumberFormat="1" applyFont="1" applyBorder="1" applyAlignment="1">
      <alignment/>
    </xf>
    <xf numFmtId="0" fontId="0" fillId="0" borderId="42" xfId="0" applyBorder="1" applyAlignment="1">
      <alignment horizontal="left"/>
    </xf>
    <xf numFmtId="43" fontId="46" fillId="39" borderId="16" xfId="43" applyFont="1" applyFill="1" applyBorder="1" applyAlignment="1">
      <alignment/>
    </xf>
    <xf numFmtId="43" fontId="46" fillId="39" borderId="23" xfId="43" applyFont="1" applyFill="1" applyBorder="1" applyAlignment="1">
      <alignment/>
    </xf>
    <xf numFmtId="10" fontId="56" fillId="38" borderId="14" xfId="48" applyNumberFormat="1" applyFont="1" applyFill="1" applyBorder="1" applyAlignment="1">
      <alignment horizontal="center" vertical="center" wrapText="1"/>
    </xf>
    <xf numFmtId="43" fontId="46" fillId="38" borderId="16" xfId="43" applyFont="1" applyFill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="115" zoomScaleNormal="115" zoomScalePageLayoutView="0" workbookViewId="0" topLeftCell="B1">
      <selection activeCell="B4" sqref="B4"/>
    </sheetView>
  </sheetViews>
  <sheetFormatPr defaultColWidth="9.140625" defaultRowHeight="15"/>
  <cols>
    <col min="1" max="1" width="3.28125" style="0" customWidth="1"/>
    <col min="2" max="2" width="39.7109375" style="0" customWidth="1"/>
    <col min="3" max="3" width="17.421875" style="4" customWidth="1"/>
    <col min="4" max="4" width="10.421875" style="0" customWidth="1"/>
    <col min="5" max="5" width="10.7109375" style="0" customWidth="1"/>
    <col min="6" max="6" width="16.8515625" style="0" customWidth="1"/>
    <col min="7" max="7" width="9.7109375" style="0" customWidth="1"/>
    <col min="8" max="8" width="10.8515625" style="0" customWidth="1"/>
    <col min="9" max="9" width="12.7109375" style="0" customWidth="1"/>
    <col min="10" max="10" width="17.8515625" style="0" customWidth="1"/>
    <col min="11" max="11" width="16.8515625" style="0" customWidth="1"/>
    <col min="12" max="12" width="16.00390625" style="0" customWidth="1"/>
    <col min="13" max="13" width="15.7109375" style="0" customWidth="1"/>
    <col min="14" max="14" width="13.57421875" style="0" customWidth="1"/>
    <col min="15" max="15" width="18.7109375" style="0" customWidth="1"/>
  </cols>
  <sheetData>
    <row r="1" spans="2:8" s="5" customFormat="1" ht="17.25" customHeight="1">
      <c r="B1" s="118" t="s">
        <v>65</v>
      </c>
      <c r="C1" s="118"/>
      <c r="D1" s="118"/>
      <c r="E1" s="118"/>
      <c r="F1" s="118"/>
      <c r="G1" s="118"/>
      <c r="H1" s="118"/>
    </row>
    <row r="2" ht="15.75" thickBot="1">
      <c r="B2" s="25" t="s">
        <v>67</v>
      </c>
    </row>
    <row r="3" spans="2:9" ht="15.75" thickBot="1">
      <c r="B3" s="25"/>
      <c r="C3" s="51" t="s">
        <v>37</v>
      </c>
      <c r="D3" s="36"/>
      <c r="E3" s="37"/>
      <c r="F3" s="119" t="s">
        <v>50</v>
      </c>
      <c r="G3" s="120"/>
      <c r="H3" s="121"/>
      <c r="I3" s="71"/>
    </row>
    <row r="4" spans="3:9" s="5" customFormat="1" ht="34.5" customHeight="1">
      <c r="C4" s="38" t="s">
        <v>51</v>
      </c>
      <c r="D4" s="39" t="s">
        <v>54</v>
      </c>
      <c r="E4" s="72" t="s">
        <v>45</v>
      </c>
      <c r="F4" s="38" t="s">
        <v>52</v>
      </c>
      <c r="G4" s="70" t="s">
        <v>34</v>
      </c>
      <c r="H4" s="83" t="s">
        <v>45</v>
      </c>
      <c r="I4" s="26" t="s">
        <v>55</v>
      </c>
    </row>
    <row r="5" spans="2:9" ht="15.75">
      <c r="B5" s="9" t="s">
        <v>32</v>
      </c>
      <c r="C5" s="15"/>
      <c r="D5" s="1"/>
      <c r="E5" s="73"/>
      <c r="F5" s="21"/>
      <c r="G5" s="61"/>
      <c r="H5" s="84"/>
      <c r="I5" s="27"/>
    </row>
    <row r="6" spans="2:9" ht="15">
      <c r="B6" s="10" t="s">
        <v>0</v>
      </c>
      <c r="C6" s="16"/>
      <c r="D6" s="2"/>
      <c r="E6" s="74"/>
      <c r="F6" s="16"/>
      <c r="G6" s="62"/>
      <c r="H6" s="85"/>
      <c r="I6" s="28"/>
    </row>
    <row r="7" spans="2:9" ht="15">
      <c r="B7" s="10" t="s">
        <v>1</v>
      </c>
      <c r="C7" s="16"/>
      <c r="D7" s="2"/>
      <c r="E7" s="74"/>
      <c r="F7" s="16"/>
      <c r="G7" s="62"/>
      <c r="H7" s="85"/>
      <c r="I7" s="28"/>
    </row>
    <row r="8" spans="2:9" ht="15">
      <c r="B8" s="10" t="s">
        <v>2</v>
      </c>
      <c r="C8" s="16"/>
      <c r="D8" s="2"/>
      <c r="E8" s="74"/>
      <c r="F8" s="16"/>
      <c r="G8" s="62"/>
      <c r="H8" s="85"/>
      <c r="I8" s="29"/>
    </row>
    <row r="9" spans="2:9" ht="15">
      <c r="B9" s="10" t="s">
        <v>3</v>
      </c>
      <c r="C9" s="16"/>
      <c r="D9" s="2"/>
      <c r="E9" s="74"/>
      <c r="F9" s="16"/>
      <c r="G9" s="62"/>
      <c r="H9" s="85"/>
      <c r="I9" s="27"/>
    </row>
    <row r="10" spans="2:9" ht="15.75" thickBot="1">
      <c r="B10" s="44" t="s">
        <v>38</v>
      </c>
      <c r="C10" s="45">
        <f>SUM(C6:C9)</f>
        <v>0</v>
      </c>
      <c r="D10" s="102" t="e">
        <f>+C10/$C$44</f>
        <v>#DIV/0!</v>
      </c>
      <c r="E10" s="75">
        <f>SUM(E6:E9)</f>
        <v>0</v>
      </c>
      <c r="F10" s="46">
        <f>SUM(F6:F9)</f>
        <v>0</v>
      </c>
      <c r="G10" s="105" t="e">
        <f>+F10/$F$44</f>
        <v>#DIV/0!</v>
      </c>
      <c r="H10" s="86">
        <f>SUM(H6:H9)</f>
        <v>0</v>
      </c>
      <c r="I10" s="106" t="e">
        <f>(F10-C10)/C10</f>
        <v>#DIV/0!</v>
      </c>
    </row>
    <row r="11" spans="2:9" ht="15.75">
      <c r="B11" s="40" t="s">
        <v>4</v>
      </c>
      <c r="C11" s="41"/>
      <c r="D11" s="42"/>
      <c r="E11" s="76"/>
      <c r="F11" s="43"/>
      <c r="G11" s="63"/>
      <c r="H11" s="87"/>
      <c r="I11" s="30"/>
    </row>
    <row r="12" spans="2:9" ht="15">
      <c r="B12" s="11" t="s">
        <v>5</v>
      </c>
      <c r="C12" s="17"/>
      <c r="D12" s="8"/>
      <c r="E12" s="77"/>
      <c r="F12" s="23"/>
      <c r="G12" s="64"/>
      <c r="H12" s="88"/>
      <c r="I12" s="30"/>
    </row>
    <row r="13" spans="2:9" ht="15">
      <c r="B13" s="10" t="s">
        <v>6</v>
      </c>
      <c r="C13" s="16"/>
      <c r="D13" s="2"/>
      <c r="E13" s="74"/>
      <c r="F13" s="16"/>
      <c r="G13" s="62"/>
      <c r="H13" s="85"/>
      <c r="I13" s="30"/>
    </row>
    <row r="14" spans="2:9" ht="15">
      <c r="B14" s="10" t="s">
        <v>7</v>
      </c>
      <c r="C14" s="16"/>
      <c r="D14" s="2"/>
      <c r="E14" s="74"/>
      <c r="F14" s="16"/>
      <c r="G14" s="62"/>
      <c r="H14" s="85"/>
      <c r="I14" s="30"/>
    </row>
    <row r="15" spans="2:9" ht="15">
      <c r="B15" s="10" t="s">
        <v>8</v>
      </c>
      <c r="C15" s="16"/>
      <c r="D15" s="2"/>
      <c r="E15" s="74"/>
      <c r="F15" s="16"/>
      <c r="G15" s="62"/>
      <c r="H15" s="85"/>
      <c r="I15" s="30"/>
    </row>
    <row r="16" spans="2:9" ht="15">
      <c r="B16" s="10" t="s">
        <v>9</v>
      </c>
      <c r="C16" s="16"/>
      <c r="D16" s="2"/>
      <c r="E16" s="74"/>
      <c r="F16" s="16"/>
      <c r="G16" s="62"/>
      <c r="H16" s="85"/>
      <c r="I16" s="30"/>
    </row>
    <row r="17" spans="2:9" ht="18.75" customHeight="1">
      <c r="B17" s="10" t="s">
        <v>10</v>
      </c>
      <c r="C17" s="16"/>
      <c r="D17" s="2"/>
      <c r="E17" s="74"/>
      <c r="F17" s="16"/>
      <c r="G17" s="62"/>
      <c r="H17" s="85"/>
      <c r="I17" s="30"/>
    </row>
    <row r="18" spans="2:9" ht="15">
      <c r="B18" s="10" t="s">
        <v>11</v>
      </c>
      <c r="C18" s="16"/>
      <c r="D18" s="2"/>
      <c r="E18" s="74"/>
      <c r="F18" s="16"/>
      <c r="G18" s="62"/>
      <c r="H18" s="85"/>
      <c r="I18" s="30"/>
    </row>
    <row r="19" spans="2:9" ht="15">
      <c r="B19" s="10" t="s">
        <v>12</v>
      </c>
      <c r="C19" s="16"/>
      <c r="D19" s="2"/>
      <c r="E19" s="74"/>
      <c r="F19" s="16"/>
      <c r="G19" s="62"/>
      <c r="H19" s="85"/>
      <c r="I19" s="30"/>
    </row>
    <row r="20" spans="2:9" ht="15">
      <c r="B20" s="10" t="s">
        <v>13</v>
      </c>
      <c r="C20" s="16"/>
      <c r="D20" s="2"/>
      <c r="E20" s="74"/>
      <c r="F20" s="16"/>
      <c r="G20" s="62"/>
      <c r="H20" s="85"/>
      <c r="I20" s="30"/>
    </row>
    <row r="21" spans="2:9" ht="15">
      <c r="B21" s="10" t="s">
        <v>14</v>
      </c>
      <c r="C21" s="16"/>
      <c r="D21" s="2"/>
      <c r="E21" s="74"/>
      <c r="F21" s="109"/>
      <c r="G21" s="62"/>
      <c r="H21" s="85"/>
      <c r="I21" s="30"/>
    </row>
    <row r="22" spans="2:9" ht="15">
      <c r="B22" s="12" t="s">
        <v>15</v>
      </c>
      <c r="C22" s="18"/>
      <c r="D22" s="3"/>
      <c r="E22" s="78"/>
      <c r="F22" s="16"/>
      <c r="G22" s="65"/>
      <c r="H22" s="89"/>
      <c r="I22" s="30"/>
    </row>
    <row r="23" spans="2:9" ht="15">
      <c r="B23" s="10" t="s">
        <v>3</v>
      </c>
      <c r="C23" s="16"/>
      <c r="D23" s="2"/>
      <c r="E23" s="78"/>
      <c r="F23" s="16"/>
      <c r="G23" s="62"/>
      <c r="H23" s="89"/>
      <c r="I23" s="30"/>
    </row>
    <row r="24" spans="2:9" s="6" customFormat="1" ht="15">
      <c r="B24" s="13" t="s">
        <v>40</v>
      </c>
      <c r="C24" s="16">
        <f>SUM(C13:C23)</f>
        <v>0</v>
      </c>
      <c r="D24" s="99"/>
      <c r="E24" s="78">
        <f>SUM(E13:E23)</f>
        <v>0</v>
      </c>
      <c r="F24" s="24">
        <f>SUM(F13:F23)</f>
        <v>0</v>
      </c>
      <c r="G24" s="66"/>
      <c r="H24" s="89">
        <f>SUM(H13:H23)</f>
        <v>0</v>
      </c>
      <c r="I24" s="30"/>
    </row>
    <row r="25" spans="2:15" ht="15">
      <c r="B25" s="11" t="s">
        <v>16</v>
      </c>
      <c r="C25" s="17"/>
      <c r="D25" s="8"/>
      <c r="E25" s="77"/>
      <c r="F25" s="23"/>
      <c r="G25" s="64"/>
      <c r="H25" s="88"/>
      <c r="I25" s="30"/>
      <c r="J25" s="113" t="s">
        <v>35</v>
      </c>
      <c r="K25" s="107"/>
      <c r="L25" s="107"/>
      <c r="M25" s="107"/>
      <c r="N25" s="107"/>
      <c r="O25" s="108"/>
    </row>
    <row r="26" spans="2:15" s="55" customFormat="1" ht="68.25" customHeight="1">
      <c r="B26" s="52" t="s">
        <v>17</v>
      </c>
      <c r="C26" s="33" t="s">
        <v>36</v>
      </c>
      <c r="D26" s="53"/>
      <c r="E26" s="100"/>
      <c r="F26" s="33" t="s">
        <v>36</v>
      </c>
      <c r="G26" s="52"/>
      <c r="H26" s="101"/>
      <c r="I26" s="54"/>
      <c r="J26" s="96" t="s">
        <v>62</v>
      </c>
      <c r="K26" s="96" t="s">
        <v>59</v>
      </c>
      <c r="L26" s="96" t="s">
        <v>60</v>
      </c>
      <c r="M26" s="60" t="s">
        <v>61</v>
      </c>
      <c r="N26" s="104" t="s">
        <v>63</v>
      </c>
      <c r="O26" s="104" t="s">
        <v>58</v>
      </c>
    </row>
    <row r="27" spans="2:15" ht="15">
      <c r="B27" s="10" t="s">
        <v>48</v>
      </c>
      <c r="C27" s="16"/>
      <c r="D27" s="2"/>
      <c r="E27" s="74"/>
      <c r="F27" s="16"/>
      <c r="G27" s="67"/>
      <c r="H27" s="85"/>
      <c r="I27" s="30"/>
      <c r="J27" s="110"/>
      <c r="K27" s="110"/>
      <c r="L27" s="110"/>
      <c r="M27" s="60"/>
      <c r="N27" s="60"/>
      <c r="O27" s="60"/>
    </row>
    <row r="28" spans="2:15" ht="15">
      <c r="B28" s="10" t="s">
        <v>47</v>
      </c>
      <c r="C28" s="16"/>
      <c r="D28" s="2"/>
      <c r="E28" s="74"/>
      <c r="F28" s="16"/>
      <c r="G28" s="67"/>
      <c r="H28" s="85"/>
      <c r="I28" s="30"/>
      <c r="J28" s="110"/>
      <c r="K28" s="110"/>
      <c r="L28" s="110"/>
      <c r="M28" s="60"/>
      <c r="N28" s="60"/>
      <c r="O28" s="60"/>
    </row>
    <row r="29" spans="2:15" ht="15.75" thickBot="1">
      <c r="B29" s="13" t="s">
        <v>41</v>
      </c>
      <c r="C29" s="19">
        <f>SUM(C27:C28)</f>
        <v>0</v>
      </c>
      <c r="D29" s="7"/>
      <c r="E29" s="78">
        <f>SUM(E26:E28)</f>
        <v>0</v>
      </c>
      <c r="F29" s="24">
        <f>SUM(F26:F28)</f>
        <v>0</v>
      </c>
      <c r="G29" s="67" t="s">
        <v>49</v>
      </c>
      <c r="H29" s="89">
        <f>SUM(H26:H28)</f>
        <v>0</v>
      </c>
      <c r="I29" s="30"/>
      <c r="J29" s="111">
        <f>C29*0.3</f>
        <v>0</v>
      </c>
      <c r="K29" s="111">
        <f>C29*0.7</f>
        <v>0</v>
      </c>
      <c r="L29" s="111">
        <f>F29</f>
        <v>0</v>
      </c>
      <c r="M29" s="112">
        <f>K29-L29</f>
        <v>0</v>
      </c>
      <c r="N29" s="117">
        <f>M29*-1</f>
        <v>0</v>
      </c>
      <c r="O29" s="114">
        <f>C52+N29</f>
        <v>0</v>
      </c>
    </row>
    <row r="30" spans="2:14" ht="15.75" thickBot="1">
      <c r="B30" s="44" t="s">
        <v>42</v>
      </c>
      <c r="C30" s="45">
        <f>C29+C24</f>
        <v>0</v>
      </c>
      <c r="D30" s="102" t="e">
        <f>+C30/$C$44</f>
        <v>#DIV/0!</v>
      </c>
      <c r="E30" s="79">
        <f>E29+E24</f>
        <v>0</v>
      </c>
      <c r="F30" s="45">
        <f>F29+F24</f>
        <v>0</v>
      </c>
      <c r="G30" s="105" t="e">
        <f>+F30/$F$44</f>
        <v>#DIV/0!</v>
      </c>
      <c r="H30" s="90">
        <f>H29+H24</f>
        <v>0</v>
      </c>
      <c r="I30" s="106" t="e">
        <f>(F30-C30)/C30</f>
        <v>#DIV/0!</v>
      </c>
      <c r="M30" s="56"/>
      <c r="N30" s="56"/>
    </row>
    <row r="31" spans="2:9" ht="31.5" customHeight="1">
      <c r="B31" s="40" t="s">
        <v>33</v>
      </c>
      <c r="C31" s="41"/>
      <c r="D31" s="42"/>
      <c r="E31" s="76"/>
      <c r="F31" s="43"/>
      <c r="G31" s="63"/>
      <c r="H31" s="87"/>
      <c r="I31" s="30"/>
    </row>
    <row r="32" spans="2:9" ht="15">
      <c r="B32" s="10" t="s">
        <v>18</v>
      </c>
      <c r="C32" s="16"/>
      <c r="D32" s="2"/>
      <c r="E32" s="74"/>
      <c r="F32" s="16"/>
      <c r="G32" s="62"/>
      <c r="H32" s="85"/>
      <c r="I32" s="30"/>
    </row>
    <row r="33" spans="2:9" ht="15">
      <c r="B33" s="14" t="s">
        <v>19</v>
      </c>
      <c r="C33" s="16"/>
      <c r="D33" s="2"/>
      <c r="E33" s="74"/>
      <c r="F33" s="16"/>
      <c r="G33" s="62"/>
      <c r="H33" s="85"/>
      <c r="I33" s="30"/>
    </row>
    <row r="34" spans="2:9" ht="18.75" customHeight="1">
      <c r="B34" s="12" t="s">
        <v>20</v>
      </c>
      <c r="C34" s="18"/>
      <c r="D34" s="3"/>
      <c r="E34" s="78"/>
      <c r="F34" s="16"/>
      <c r="G34" s="65"/>
      <c r="H34" s="89"/>
      <c r="I34" s="30"/>
    </row>
    <row r="35" spans="2:9" ht="15">
      <c r="B35" s="14" t="s">
        <v>21</v>
      </c>
      <c r="C35" s="16"/>
      <c r="D35" s="2"/>
      <c r="E35" s="74"/>
      <c r="F35" s="16"/>
      <c r="G35" s="62"/>
      <c r="H35" s="85"/>
      <c r="I35" s="30"/>
    </row>
    <row r="36" spans="2:9" ht="45">
      <c r="B36" s="14" t="s">
        <v>56</v>
      </c>
      <c r="C36" s="16"/>
      <c r="D36" s="2"/>
      <c r="E36" s="74"/>
      <c r="F36" s="16"/>
      <c r="G36" s="62"/>
      <c r="H36" s="85"/>
      <c r="I36" s="30"/>
    </row>
    <row r="37" spans="2:9" ht="15">
      <c r="B37" s="14" t="s">
        <v>22</v>
      </c>
      <c r="C37" s="16"/>
      <c r="D37" s="2"/>
      <c r="E37" s="74"/>
      <c r="F37" s="16"/>
      <c r="G37" s="62"/>
      <c r="H37" s="85"/>
      <c r="I37" s="30"/>
    </row>
    <row r="38" spans="2:9" ht="15" customHeight="1">
      <c r="B38" s="14" t="s">
        <v>23</v>
      </c>
      <c r="C38" s="16"/>
      <c r="D38" s="2"/>
      <c r="E38" s="74"/>
      <c r="F38" s="16"/>
      <c r="G38" s="62"/>
      <c r="H38" s="85"/>
      <c r="I38" s="30"/>
    </row>
    <row r="39" spans="2:9" ht="30">
      <c r="B39" s="14" t="s">
        <v>24</v>
      </c>
      <c r="C39" s="16"/>
      <c r="D39" s="2"/>
      <c r="E39" s="74"/>
      <c r="F39" s="16"/>
      <c r="G39" s="62"/>
      <c r="H39" s="85"/>
      <c r="I39" s="30"/>
    </row>
    <row r="40" spans="2:9" ht="15">
      <c r="B40" s="10" t="s">
        <v>25</v>
      </c>
      <c r="C40" s="16"/>
      <c r="D40" s="2"/>
      <c r="E40" s="74"/>
      <c r="F40" s="16"/>
      <c r="G40" s="62"/>
      <c r="H40" s="85"/>
      <c r="I40" s="30"/>
    </row>
    <row r="41" spans="2:9" ht="15">
      <c r="B41" s="10" t="s">
        <v>3</v>
      </c>
      <c r="C41" s="16"/>
      <c r="D41" s="2"/>
      <c r="E41" s="74"/>
      <c r="F41" s="16"/>
      <c r="G41" s="62"/>
      <c r="H41" s="85"/>
      <c r="I41" s="30"/>
    </row>
    <row r="42" spans="2:9" ht="15">
      <c r="B42" s="10" t="s">
        <v>46</v>
      </c>
      <c r="C42" s="32"/>
      <c r="D42" s="34"/>
      <c r="E42" s="80"/>
      <c r="F42" s="32" t="s">
        <v>66</v>
      </c>
      <c r="G42" s="62"/>
      <c r="H42" s="91"/>
      <c r="I42" s="30"/>
    </row>
    <row r="43" spans="2:9" ht="15.75" thickBot="1">
      <c r="B43" s="44" t="s">
        <v>39</v>
      </c>
      <c r="C43" s="45">
        <f>SUM(C32:C42)</f>
        <v>0</v>
      </c>
      <c r="D43" s="102" t="e">
        <f>+C43/$C$44</f>
        <v>#DIV/0!</v>
      </c>
      <c r="E43" s="75">
        <f>SUM(E32:E42)</f>
        <v>0</v>
      </c>
      <c r="F43" s="46">
        <f>SUM(F32:F42)</f>
        <v>0</v>
      </c>
      <c r="G43" s="105" t="e">
        <f>+F43/$F$44</f>
        <v>#DIV/0!</v>
      </c>
      <c r="H43" s="86">
        <f>SUM(H32:H42)</f>
        <v>0</v>
      </c>
      <c r="I43" s="106" t="e">
        <f>(F43-C43)/C43</f>
        <v>#DIV/0!</v>
      </c>
    </row>
    <row r="44" spans="2:9" ht="15.75" thickBot="1">
      <c r="B44" s="47" t="s">
        <v>26</v>
      </c>
      <c r="C44" s="48">
        <f>+C30+C43+C10</f>
        <v>0</v>
      </c>
      <c r="D44" s="49"/>
      <c r="E44" s="81">
        <f>+E30+E43+E10</f>
        <v>0</v>
      </c>
      <c r="F44" s="50">
        <f>+F30+F43+F10</f>
        <v>0</v>
      </c>
      <c r="G44" s="68"/>
      <c r="H44" s="92">
        <f>+H30+H43+H10</f>
        <v>0</v>
      </c>
      <c r="I44" s="29"/>
    </row>
    <row r="45" spans="2:9" ht="15.75">
      <c r="B45" s="40" t="s">
        <v>27</v>
      </c>
      <c r="C45" s="41"/>
      <c r="D45" s="42"/>
      <c r="E45" s="76"/>
      <c r="F45" s="43"/>
      <c r="G45" s="63"/>
      <c r="H45" s="87"/>
      <c r="I45" s="29"/>
    </row>
    <row r="46" spans="2:9" ht="15">
      <c r="B46" s="10" t="s">
        <v>28</v>
      </c>
      <c r="C46" s="16"/>
      <c r="D46" s="2"/>
      <c r="E46" s="74"/>
      <c r="F46" s="22"/>
      <c r="G46" s="62"/>
      <c r="H46" s="85"/>
      <c r="I46" s="29"/>
    </row>
    <row r="47" spans="2:9" ht="15">
      <c r="B47" s="10" t="s">
        <v>29</v>
      </c>
      <c r="C47" s="16"/>
      <c r="D47" s="2"/>
      <c r="E47" s="74"/>
      <c r="F47" s="22"/>
      <c r="G47" s="62"/>
      <c r="H47" s="85"/>
      <c r="I47" s="29"/>
    </row>
    <row r="48" spans="2:9" ht="15">
      <c r="B48" s="10" t="s">
        <v>30</v>
      </c>
      <c r="C48" s="16"/>
      <c r="D48" s="2"/>
      <c r="E48" s="74"/>
      <c r="F48" s="22"/>
      <c r="G48" s="62"/>
      <c r="H48" s="85"/>
      <c r="I48" s="29"/>
    </row>
    <row r="49" spans="2:9" ht="15">
      <c r="B49" s="10" t="s">
        <v>31</v>
      </c>
      <c r="C49" s="16"/>
      <c r="D49" s="2"/>
      <c r="E49" s="74"/>
      <c r="F49" s="22"/>
      <c r="G49" s="62"/>
      <c r="H49" s="85"/>
      <c r="I49" s="31"/>
    </row>
    <row r="50" spans="2:9" ht="15.75" thickBot="1">
      <c r="B50" s="44" t="s">
        <v>43</v>
      </c>
      <c r="C50" s="45">
        <f>SUM(C46:C49)</f>
        <v>0</v>
      </c>
      <c r="D50" s="102" t="e">
        <f>+C50/$C$44</f>
        <v>#DIV/0!</v>
      </c>
      <c r="E50" s="75">
        <f>SUM(E46:E49)</f>
        <v>0</v>
      </c>
      <c r="F50" s="46">
        <f>SUM(F46:F49)</f>
        <v>0</v>
      </c>
      <c r="G50" s="105" t="e">
        <f>+F50/$F$44</f>
        <v>#DIV/0!</v>
      </c>
      <c r="H50" s="86">
        <f>SUM(H46:H49)</f>
        <v>0</v>
      </c>
      <c r="I50" s="106" t="e">
        <f>(F50-C50)/C50</f>
        <v>#DIV/0!</v>
      </c>
    </row>
    <row r="51" spans="2:9" ht="24">
      <c r="B51" s="14"/>
      <c r="C51" s="58" t="s">
        <v>44</v>
      </c>
      <c r="D51" s="97"/>
      <c r="E51" s="98" t="s">
        <v>53</v>
      </c>
      <c r="F51" s="59" t="s">
        <v>44</v>
      </c>
      <c r="G51" s="69"/>
      <c r="H51" s="93" t="s">
        <v>53</v>
      </c>
      <c r="I51" s="116" t="s">
        <v>57</v>
      </c>
    </row>
    <row r="52" spans="2:9" ht="15.75" thickBot="1">
      <c r="B52" s="57"/>
      <c r="C52" s="20">
        <f>+C50+C44</f>
        <v>0</v>
      </c>
      <c r="D52" s="35"/>
      <c r="E52" s="82">
        <f>+E50+E44</f>
        <v>0</v>
      </c>
      <c r="F52" s="115">
        <f>+F50+F44</f>
        <v>0</v>
      </c>
      <c r="G52" s="94"/>
      <c r="H52" s="95">
        <f>+H50+H44</f>
        <v>0</v>
      </c>
      <c r="I52" s="103">
        <f>F52-C52</f>
        <v>0</v>
      </c>
    </row>
    <row r="53" spans="2:9" ht="137.25" customHeight="1">
      <c r="B53" s="122" t="s">
        <v>64</v>
      </c>
      <c r="C53" s="123"/>
      <c r="D53" s="123"/>
      <c r="E53" s="123"/>
      <c r="F53" s="123"/>
      <c r="G53" s="123"/>
      <c r="H53" s="123"/>
      <c r="I53" s="123"/>
    </row>
  </sheetData>
  <sheetProtection/>
  <mergeCells count="3">
    <mergeCell ref="B1:H1"/>
    <mergeCell ref="F3:H3"/>
    <mergeCell ref="B53:I53"/>
  </mergeCells>
  <conditionalFormatting sqref="F52">
    <cfRule type="expression" priority="16" dxfId="0" stopIfTrue="1">
      <formula>$F$52&gt;$O$29</formula>
    </cfRule>
  </conditionalFormatting>
  <conditionalFormatting sqref="G43">
    <cfRule type="expression" priority="14" dxfId="0" stopIfTrue="1">
      <formula>$G$43&gt;15</formula>
    </cfRule>
    <cfRule type="expression" priority="15" dxfId="0" stopIfTrue="1">
      <formula>"&gt;15,000000"</formula>
    </cfRule>
  </conditionalFormatting>
  <conditionalFormatting sqref="I52">
    <cfRule type="expression" priority="1" dxfId="0" stopIfTrue="1">
      <formula>$I$52&gt;$N$29</formula>
    </cfRule>
  </conditionalFormatting>
  <printOptions/>
  <pageMargins left="0.25" right="0.25" top="0.55" bottom="0.25" header="0.3" footer="0.18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Iorio</dc:creator>
  <cp:keywords/>
  <dc:description/>
  <cp:lastModifiedBy> </cp:lastModifiedBy>
  <cp:lastPrinted>2016-06-28T11:21:37Z</cp:lastPrinted>
  <dcterms:created xsi:type="dcterms:W3CDTF">2012-01-16T15:52:23Z</dcterms:created>
  <dcterms:modified xsi:type="dcterms:W3CDTF">2016-06-28T12:57:06Z</dcterms:modified>
  <cp:category/>
  <cp:version/>
  <cp:contentType/>
  <cp:contentStatus/>
</cp:coreProperties>
</file>